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АО бюджет расходка" sheetId="1" r:id="rId1"/>
  </sheets>
  <definedNames/>
  <calcPr fullCalcOnLoad="1"/>
</workbook>
</file>

<file path=xl/sharedStrings.xml><?xml version="1.0" encoding="utf-8"?>
<sst xmlns="http://schemas.openxmlformats.org/spreadsheetml/2006/main" count="90" uniqueCount="51">
  <si>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</si>
  <si>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</si>
  <si>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</si>
  <si>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</si>
  <si>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</si>
  <si>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</si>
  <si>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</si>
  <si>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</si>
  <si>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</si>
  <si>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</si>
  <si>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</si>
  <si>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</si>
  <si>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Дата, номер коммерческого предложения (реестровой записи)</t>
  </si>
  <si>
    <t>Адрес</t>
  </si>
  <si>
    <t>Телефон</t>
  </si>
  <si>
    <t>8 (812) 330-77-10</t>
  </si>
  <si>
    <t>Главный врач                      _________________ В.А. Каданцев</t>
  </si>
  <si>
    <t>Начальник ОМТС    _________________Л.П.Чулошникова</t>
  </si>
  <si>
    <t>Количество, уп</t>
  </si>
  <si>
    <t>Альциановый синий</t>
  </si>
  <si>
    <t>Альциановый синий рН 2,5, Шифф реакция, 100 тестов.</t>
  </si>
  <si>
    <t>Ван-Гизон, 100 тестов.</t>
  </si>
  <si>
    <t>Ван-Гизон</t>
  </si>
  <si>
    <t>Одноразовые микротомные ножи</t>
  </si>
  <si>
    <t>Одноразовые микротомные ножи, 50 штук в упаковке.</t>
  </si>
  <si>
    <t>Гимза для определения Helicobacter Pilori</t>
  </si>
  <si>
    <t>Гимза для определения Helicobacter Pilori, 5х150 мл.</t>
  </si>
  <si>
    <t>Заливочные кольца белого цвета</t>
  </si>
  <si>
    <t>Заливочные кольца белого цвета, 500 штук в упаковке.</t>
  </si>
  <si>
    <t>Начальная (максимальная) цена контракта: 92 957,00 (Девяносто две тысячи девятьсот пятьдесят семь рублей)</t>
  </si>
  <si>
    <t>Способ размещения заказа                     Открытый аукцион</t>
  </si>
  <si>
    <t>ООО "Биовитрум"</t>
  </si>
  <si>
    <t>Вх.№4769 от 29.04.2011г.</t>
  </si>
  <si>
    <t>199034, г.Санкт-Петербург, 16-я линия д.7 лит.А</t>
  </si>
  <si>
    <t>8-(812) 305-06-06</t>
  </si>
  <si>
    <t>ООО "ЭргоПродакшн"</t>
  </si>
  <si>
    <t>Вх.№335 от 04.05.2011г.</t>
  </si>
  <si>
    <t>199106, г.Санкт-Петербург, г.Шкиперовский проток д.14</t>
  </si>
  <si>
    <t>8 (812) 356-04-34</t>
  </si>
  <si>
    <t>ООО "Русдорф"</t>
  </si>
  <si>
    <t>Вх.№256 от 29.04.2011г.</t>
  </si>
  <si>
    <t>199106 г.Санкт-Петербург, 16-я линия д.7 строение 1</t>
  </si>
  <si>
    <t>Наименование  источника</t>
  </si>
  <si>
    <t>Срок действия цен до 30.09.2011 года</t>
  </si>
  <si>
    <t>Дата составления сводной таблицы 15 июля 2011 года</t>
  </si>
  <si>
    <t>Исполнитель: экономист отдела материально-технического снабжения</t>
  </si>
  <si>
    <t>Пильникова Светлана Сергеевна</t>
  </si>
  <si>
    <t>тел/факс. 8(34675) 6-79-98</t>
  </si>
  <si>
    <t>e-mail: mtsucgb@mail.ru</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</si>
  <si>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</si>
  <si>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Часть IV Обоснование расчета начальной (максимальной) цены контракта на приобретение расходного материала  для нужд патологоанатомического отделения  МУ «Центральная городская больница г. Югорска» из средств бюджета по (разделу 0902- 17 807 руб.; 0901-75 150 руб.)
на третий  квартал 2011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</si>
</sst>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
      <left style="thin"/>
      <right/>
      <top style="medium"/>
      <bottom style="thin"/>
    </border>
    <border>
      <left/>
      <right/>
      <top style="medium"/>
      <bottom style="thin"/>
    </border>
    <border>
      <left/>
      <right style="thin"/>
      <top style="thin"/>
      <bottom style="thin"/>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justify" wrapText="1"/>
    </xf>
    <xf numFmtId="0" fontId="37" fillId="0" borderId="0" xfId="0" applyFont="1" applyBorder="1" applyAlignment="1">
      <alignment horizontal="center" vertical="center" wrapText="1"/>
    </xf>
    <xf numFmtId="0" fontId="0" fillId="0" borderId="0" xfId="0" applyBorder="1" applyAlignment="1">
      <alignment/>
    </xf>
    <xf numFmtId="0" fontId="0" fillId="0" borderId="0" xfId="0" applyAlignment="1">
      <alignment vertical="top"/>
    </xf>
    <xf numFmtId="0" fontId="0" fillId="0" borderId="22" xfId="0" applyBorder="1" applyAlignment="1">
      <alignment horizontal="center" vertical="center" wrapText="1"/>
    </xf>
    <xf numFmtId="0" fontId="37" fillId="0" borderId="0" xfId="0" applyFont="1" applyAlignment="1">
      <alignmen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37" fillId="0" borderId="26"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44" fontId="37" fillId="0" borderId="26" xfId="43" applyFont="1" applyBorder="1" applyAlignment="1">
      <alignment horizontal="center" vertical="center"/>
    </xf>
    <xf numFmtId="44" fontId="37" fillId="0" borderId="27" xfId="43" applyFont="1" applyBorder="1" applyAlignment="1">
      <alignment horizontal="center" vertical="center"/>
    </xf>
    <xf numFmtId="44" fontId="37" fillId="0" borderId="24" xfId="43" applyFont="1" applyBorder="1" applyAlignment="1">
      <alignment horizontal="center" vertical="center" wrapText="1"/>
    </xf>
    <xf numFmtId="44" fontId="37" fillId="0" borderId="25" xfId="43" applyFont="1" applyBorder="1" applyAlignment="1">
      <alignment horizontal="center" vertical="center" wrapText="1"/>
    </xf>
    <xf numFmtId="44" fontId="37" fillId="0" borderId="26" xfId="43" applyFont="1"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37" fillId="0" borderId="0" xfId="0" applyFont="1" applyAlignment="1">
      <alignment horizontal="left"/>
    </xf>
    <xf numFmtId="0" fontId="0" fillId="0" borderId="0" xfId="0" applyNumberFormat="1" applyBorder="1" applyAlignment="1">
      <alignment horizontal="left" vertical="center" wrapText="1"/>
    </xf>
    <xf numFmtId="0" fontId="0" fillId="0" borderId="0" xfId="0" applyNumberFormat="1" applyAlignment="1">
      <alignment horizontal="left" vertical="center" wrapText="1"/>
    </xf>
    <xf numFmtId="0" fontId="0" fillId="0" borderId="2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9"/>
  <sheetViews>
    <sheetView tabSelected="1" zoomScalePageLayoutView="0" workbookViewId="0" topLeftCell="B29">
      <selection activeCell="A1" sqref="A1:F32"/>
    </sheetView>
  </sheetViews>
  <sheetFormatPr defaultColWidth="9.140625" defaultRowHeight="15"/>
  <cols>
    <col min="1" max="1" width="20.7109375" style="0" customWidth="1"/>
    <col min="2" max="4" width="26.57421875" style="0" customWidth="1"/>
    <col min="5" max="6" width="20.7109375" style="0" customWidth="1"/>
  </cols>
  <sheetData>
    <row r="1" spans="1:6" ht="48" customHeight="1">
      <c r="A1" s="51" t="s">
        <v>50</v>
      </c>
      <c r="B1" s="51"/>
      <c r="C1" s="51"/>
      <c r="D1" s="51"/>
      <c r="E1" s="51"/>
      <c r="F1" s="51"/>
    </row>
    <row r="2" spans="1:6" ht="15">
      <c r="A2" s="52"/>
      <c r="B2" s="52"/>
      <c r="C2" s="52"/>
      <c r="D2" s="52"/>
      <c r="E2" s="52"/>
      <c r="F2" s="52"/>
    </row>
    <row r="3" ht="15.75" thickBot="1">
      <c r="D3" t="s">
        <v>30</v>
      </c>
    </row>
    <row r="4" spans="1:6" ht="15.75" thickBot="1">
      <c r="A4" s="32" t="s">
        <v>1</v>
      </c>
      <c r="B4" s="53" t="s">
        <v>2</v>
      </c>
      <c r="C4" s="54"/>
      <c r="D4" s="54"/>
      <c r="E4" s="32" t="s">
        <v>3</v>
      </c>
      <c r="F4" s="32" t="s">
        <v>4</v>
      </c>
    </row>
    <row r="5" spans="1:6" ht="15.75" thickBot="1">
      <c r="A5" s="33"/>
      <c r="B5" s="1">
        <v>1</v>
      </c>
      <c r="C5" s="2">
        <v>2</v>
      </c>
      <c r="D5" s="3">
        <v>3</v>
      </c>
      <c r="E5" s="33"/>
      <c r="F5" s="33"/>
    </row>
    <row r="6" spans="1:6" ht="26.25" customHeight="1">
      <c r="A6" s="4" t="s">
        <v>5</v>
      </c>
      <c r="B6" s="40" t="s">
        <v>19</v>
      </c>
      <c r="C6" s="41"/>
      <c r="D6" s="41"/>
      <c r="E6" s="5" t="s">
        <v>6</v>
      </c>
      <c r="F6" s="6" t="s">
        <v>6</v>
      </c>
    </row>
    <row r="7" spans="1:6" ht="21" customHeight="1">
      <c r="A7" s="7" t="s">
        <v>7</v>
      </c>
      <c r="B7" s="30" t="s">
        <v>20</v>
      </c>
      <c r="C7" s="31"/>
      <c r="D7" s="42"/>
      <c r="E7" s="8"/>
      <c r="F7" s="9"/>
    </row>
    <row r="8" spans="1:6" ht="19.5" customHeight="1">
      <c r="A8" s="28" t="s">
        <v>18</v>
      </c>
      <c r="B8" s="30">
        <v>2</v>
      </c>
      <c r="C8" s="31"/>
      <c r="D8" s="31"/>
      <c r="E8" s="10" t="s">
        <v>6</v>
      </c>
      <c r="F8" s="11" t="s">
        <v>6</v>
      </c>
    </row>
    <row r="9" spans="1:6" ht="15">
      <c r="A9" s="12" t="s">
        <v>8</v>
      </c>
      <c r="B9" s="13">
        <v>9320.91</v>
      </c>
      <c r="C9" s="13">
        <v>10253</v>
      </c>
      <c r="D9" s="13">
        <v>10047.94</v>
      </c>
      <c r="E9" s="14">
        <f>(B9+C9+D9)/3</f>
        <v>9873.949999999999</v>
      </c>
      <c r="F9" s="15">
        <f>E9</f>
        <v>9873.949999999999</v>
      </c>
    </row>
    <row r="10" spans="1:6" ht="15.75" thickBot="1">
      <c r="A10" s="12" t="s">
        <v>9</v>
      </c>
      <c r="B10" s="14">
        <f>B8*B9</f>
        <v>18641.82</v>
      </c>
      <c r="C10" s="14">
        <f>B8*C9</f>
        <v>20506</v>
      </c>
      <c r="D10" s="14">
        <f>D9*B8</f>
        <v>20095.88</v>
      </c>
      <c r="E10" s="14">
        <f>E9*B8</f>
        <v>19747.899999999998</v>
      </c>
      <c r="F10" s="15">
        <f>E10</f>
        <v>19747.899999999998</v>
      </c>
    </row>
    <row r="11" spans="1:6" ht="18" customHeight="1">
      <c r="A11" s="4" t="s">
        <v>5</v>
      </c>
      <c r="B11" s="40" t="s">
        <v>22</v>
      </c>
      <c r="C11" s="41"/>
      <c r="D11" s="41"/>
      <c r="E11" s="5" t="s">
        <v>6</v>
      </c>
      <c r="F11" s="6" t="s">
        <v>6</v>
      </c>
    </row>
    <row r="12" spans="1:6" ht="20.25" customHeight="1">
      <c r="A12" s="7" t="s">
        <v>7</v>
      </c>
      <c r="B12" s="30" t="s">
        <v>21</v>
      </c>
      <c r="C12" s="31"/>
      <c r="D12" s="42"/>
      <c r="E12" s="8"/>
      <c r="F12" s="9"/>
    </row>
    <row r="13" spans="1:6" ht="15">
      <c r="A13" s="28" t="s">
        <v>18</v>
      </c>
      <c r="B13" s="30">
        <v>1</v>
      </c>
      <c r="C13" s="31"/>
      <c r="D13" s="31"/>
      <c r="E13" s="10" t="s">
        <v>6</v>
      </c>
      <c r="F13" s="11" t="s">
        <v>6</v>
      </c>
    </row>
    <row r="14" spans="1:6" ht="15">
      <c r="A14" s="12" t="s">
        <v>8</v>
      </c>
      <c r="B14" s="13">
        <v>4451.53</v>
      </c>
      <c r="C14" s="13">
        <v>4896.68</v>
      </c>
      <c r="D14" s="13">
        <v>4798.75</v>
      </c>
      <c r="E14" s="14">
        <f>(B14+C14+D14)/3</f>
        <v>4715.653333333333</v>
      </c>
      <c r="F14" s="15">
        <f>E14</f>
        <v>4715.653333333333</v>
      </c>
    </row>
    <row r="15" spans="1:6" ht="15.75" thickBot="1">
      <c r="A15" s="12" t="s">
        <v>9</v>
      </c>
      <c r="B15" s="14">
        <f>B13*B14</f>
        <v>4451.53</v>
      </c>
      <c r="C15" s="14">
        <f>B13*C14</f>
        <v>4896.68</v>
      </c>
      <c r="D15" s="14">
        <f>D14*B13</f>
        <v>4798.75</v>
      </c>
      <c r="E15" s="14">
        <f>E14*B13</f>
        <v>4715.653333333333</v>
      </c>
      <c r="F15" s="15">
        <f>E15</f>
        <v>4715.653333333333</v>
      </c>
    </row>
    <row r="16" spans="1:6" ht="19.5" customHeight="1">
      <c r="A16" s="4" t="s">
        <v>5</v>
      </c>
      <c r="B16" s="40" t="s">
        <v>23</v>
      </c>
      <c r="C16" s="41"/>
      <c r="D16" s="41"/>
      <c r="E16" s="5" t="s">
        <v>6</v>
      </c>
      <c r="F16" s="6" t="s">
        <v>6</v>
      </c>
    </row>
    <row r="17" spans="1:6" ht="18" customHeight="1">
      <c r="A17" s="7" t="s">
        <v>7</v>
      </c>
      <c r="B17" s="30" t="s">
        <v>24</v>
      </c>
      <c r="C17" s="31"/>
      <c r="D17" s="42"/>
      <c r="E17" s="8"/>
      <c r="F17" s="9"/>
    </row>
    <row r="18" spans="1:6" ht="15">
      <c r="A18" s="28" t="s">
        <v>18</v>
      </c>
      <c r="B18" s="30">
        <v>10</v>
      </c>
      <c r="C18" s="31"/>
      <c r="D18" s="31"/>
      <c r="E18" s="10" t="s">
        <v>6</v>
      </c>
      <c r="F18" s="11" t="s">
        <v>6</v>
      </c>
    </row>
    <row r="19" spans="1:6" ht="15">
      <c r="A19" s="12" t="s">
        <v>8</v>
      </c>
      <c r="B19" s="13">
        <v>5603.11</v>
      </c>
      <c r="C19" s="13">
        <v>6163.42</v>
      </c>
      <c r="D19" s="13">
        <v>6040.15</v>
      </c>
      <c r="E19" s="14">
        <f>(B19+C19+D19)/3</f>
        <v>5935.56</v>
      </c>
      <c r="F19" s="15">
        <f>E19</f>
        <v>5935.56</v>
      </c>
    </row>
    <row r="20" spans="1:6" ht="15.75" thickBot="1">
      <c r="A20" s="12" t="s">
        <v>9</v>
      </c>
      <c r="B20" s="14">
        <f>B18*B19</f>
        <v>56031.1</v>
      </c>
      <c r="C20" s="14">
        <f>B18*C19</f>
        <v>61634.2</v>
      </c>
      <c r="D20" s="14">
        <f>D19*B18</f>
        <v>60401.5</v>
      </c>
      <c r="E20" s="14">
        <f>E19*B18</f>
        <v>59355.600000000006</v>
      </c>
      <c r="F20" s="15">
        <f>E20</f>
        <v>59355.600000000006</v>
      </c>
    </row>
    <row r="21" spans="1:6" ht="16.5" customHeight="1">
      <c r="A21" s="4" t="s">
        <v>5</v>
      </c>
      <c r="B21" s="40" t="s">
        <v>25</v>
      </c>
      <c r="C21" s="41"/>
      <c r="D21" s="41"/>
      <c r="E21" s="5" t="s">
        <v>6</v>
      </c>
      <c r="F21" s="6" t="s">
        <v>6</v>
      </c>
    </row>
    <row r="22" spans="1:6" ht="21" customHeight="1">
      <c r="A22" s="7" t="s">
        <v>7</v>
      </c>
      <c r="B22" s="30" t="s">
        <v>26</v>
      </c>
      <c r="C22" s="31"/>
      <c r="D22" s="42"/>
      <c r="E22" s="8"/>
      <c r="F22" s="9"/>
    </row>
    <row r="23" spans="1:6" ht="15">
      <c r="A23" s="28" t="s">
        <v>18</v>
      </c>
      <c r="B23" s="30">
        <v>1</v>
      </c>
      <c r="C23" s="31"/>
      <c r="D23" s="31"/>
      <c r="E23" s="10" t="s">
        <v>6</v>
      </c>
      <c r="F23" s="11" t="s">
        <v>6</v>
      </c>
    </row>
    <row r="24" spans="1:6" ht="15">
      <c r="A24" s="12" t="s">
        <v>8</v>
      </c>
      <c r="B24" s="13">
        <v>6895.03</v>
      </c>
      <c r="C24" s="13">
        <v>7584.53</v>
      </c>
      <c r="D24" s="13">
        <v>7432.84</v>
      </c>
      <c r="E24" s="14">
        <f>(B24+C24+D24)/3</f>
        <v>7304.133333333334</v>
      </c>
      <c r="F24" s="15">
        <f>E24</f>
        <v>7304.133333333334</v>
      </c>
    </row>
    <row r="25" spans="1:6" ht="15.75" thickBot="1">
      <c r="A25" s="12" t="s">
        <v>9</v>
      </c>
      <c r="B25" s="14">
        <f>B23*B24</f>
        <v>6895.03</v>
      </c>
      <c r="C25" s="14">
        <f>B23*C24</f>
        <v>7584.53</v>
      </c>
      <c r="D25" s="14">
        <f>D24*B23</f>
        <v>7432.84</v>
      </c>
      <c r="E25" s="14">
        <f>E24*B23</f>
        <v>7304.133333333334</v>
      </c>
      <c r="F25" s="15">
        <f>E25</f>
        <v>7304.133333333334</v>
      </c>
    </row>
    <row r="26" spans="1:6" ht="21" customHeight="1">
      <c r="A26" s="4" t="s">
        <v>5</v>
      </c>
      <c r="B26" s="40" t="s">
        <v>27</v>
      </c>
      <c r="C26" s="41"/>
      <c r="D26" s="41"/>
      <c r="E26" s="5" t="s">
        <v>6</v>
      </c>
      <c r="F26" s="6" t="s">
        <v>6</v>
      </c>
    </row>
    <row r="27" spans="1:6" ht="24" customHeight="1">
      <c r="A27" s="7" t="s">
        <v>7</v>
      </c>
      <c r="B27" s="30" t="s">
        <v>28</v>
      </c>
      <c r="C27" s="31"/>
      <c r="D27" s="42"/>
      <c r="E27" s="8"/>
      <c r="F27" s="9"/>
    </row>
    <row r="28" spans="1:6" ht="15">
      <c r="A28" s="28" t="s">
        <v>18</v>
      </c>
      <c r="B28" s="30">
        <v>1</v>
      </c>
      <c r="C28" s="31"/>
      <c r="D28" s="31"/>
      <c r="E28" s="10" t="s">
        <v>6</v>
      </c>
      <c r="F28" s="11" t="s">
        <v>6</v>
      </c>
    </row>
    <row r="29" spans="1:6" ht="15">
      <c r="A29" s="12" t="s">
        <v>8</v>
      </c>
      <c r="B29" s="13">
        <v>1731.09</v>
      </c>
      <c r="C29" s="13">
        <v>1904.2</v>
      </c>
      <c r="D29" s="13">
        <v>1866.12</v>
      </c>
      <c r="E29" s="14">
        <f>(B29+C29+D29)/3</f>
        <v>1833.8033333333333</v>
      </c>
      <c r="F29" s="15">
        <f>E29</f>
        <v>1833.8033333333333</v>
      </c>
    </row>
    <row r="30" spans="1:6" ht="15">
      <c r="A30" s="12" t="s">
        <v>9</v>
      </c>
      <c r="B30" s="14">
        <f>B28*B29</f>
        <v>1731.09</v>
      </c>
      <c r="C30" s="14">
        <f>B28*C29</f>
        <v>1904.2</v>
      </c>
      <c r="D30" s="14">
        <f>D29*B28</f>
        <v>1866.12</v>
      </c>
      <c r="E30" s="14">
        <f>E29*B28</f>
        <v>1833.8033333333333</v>
      </c>
      <c r="F30" s="15">
        <f>E30</f>
        <v>1833.8033333333333</v>
      </c>
    </row>
    <row r="31" spans="1:6" ht="15">
      <c r="A31" s="16" t="s">
        <v>0</v>
      </c>
      <c r="B31" s="14">
        <f>B30+B25+B20+B15+B10</f>
        <v>87750.57</v>
      </c>
      <c r="C31" s="14">
        <f>C30+C25+C20+C15+C10</f>
        <v>96525.60999999999</v>
      </c>
      <c r="D31" s="14">
        <f>D30+D25+D20+D15+D10</f>
        <v>94595.09</v>
      </c>
      <c r="E31" s="14">
        <f>E30+E25+E20+E15+E10</f>
        <v>92957.09000000001</v>
      </c>
      <c r="F31" s="14">
        <f>F30+F25+F20+F15+F10</f>
        <v>92957.09000000001</v>
      </c>
    </row>
    <row r="32" spans="1:6" ht="15">
      <c r="A32" s="17"/>
      <c r="B32" s="18"/>
      <c r="C32" s="18"/>
      <c r="D32" s="18"/>
      <c r="E32" s="18"/>
      <c r="F32" s="18"/>
    </row>
    <row r="33" ht="15">
      <c r="A33" t="s">
        <v>29</v>
      </c>
    </row>
    <row r="34" ht="12.75" customHeight="1"/>
    <row r="35" spans="1:6" ht="15">
      <c r="A35" s="57" t="s">
        <v>10</v>
      </c>
      <c r="B35" s="57"/>
      <c r="C35" s="57"/>
      <c r="D35" s="57"/>
      <c r="E35" s="57"/>
      <c r="F35" s="57"/>
    </row>
    <row r="36" spans="1:6" ht="15" customHeight="1">
      <c r="A36" s="57"/>
      <c r="B36" s="57"/>
      <c r="C36" s="57"/>
      <c r="D36" s="57"/>
      <c r="E36" s="57"/>
      <c r="F36" s="57"/>
    </row>
    <row r="37" spans="1:6" ht="15.75" thickBot="1">
      <c r="A37" s="19"/>
      <c r="B37" s="19"/>
      <c r="C37" s="19"/>
      <c r="D37" s="19"/>
      <c r="E37" s="19"/>
      <c r="F37" s="19"/>
    </row>
    <row r="38" spans="1:6" ht="70.5" customHeight="1" thickBot="1">
      <c r="A38" s="20" t="s">
        <v>11</v>
      </c>
      <c r="B38" s="21" t="s">
        <v>42</v>
      </c>
      <c r="C38" s="22" t="s">
        <v>12</v>
      </c>
      <c r="D38" s="53" t="s">
        <v>13</v>
      </c>
      <c r="E38" s="58"/>
      <c r="F38" s="20" t="s">
        <v>14</v>
      </c>
    </row>
    <row r="39" spans="1:6" ht="15">
      <c r="A39" s="32">
        <v>1</v>
      </c>
      <c r="B39" s="43" t="s">
        <v>31</v>
      </c>
      <c r="C39" s="45" t="s">
        <v>32</v>
      </c>
      <c r="D39" s="47" t="s">
        <v>33</v>
      </c>
      <c r="E39" s="48"/>
      <c r="F39" s="32" t="s">
        <v>34</v>
      </c>
    </row>
    <row r="40" spans="1:6" ht="15.75" thickBot="1">
      <c r="A40" s="33"/>
      <c r="B40" s="44"/>
      <c r="C40" s="46"/>
      <c r="D40" s="49"/>
      <c r="E40" s="50"/>
      <c r="F40" s="33"/>
    </row>
    <row r="41" spans="1:6" ht="15">
      <c r="A41" s="32">
        <v>2</v>
      </c>
      <c r="B41" s="43" t="s">
        <v>35</v>
      </c>
      <c r="C41" s="45" t="s">
        <v>36</v>
      </c>
      <c r="D41" s="47" t="s">
        <v>37</v>
      </c>
      <c r="E41" s="48"/>
      <c r="F41" s="32" t="s">
        <v>38</v>
      </c>
    </row>
    <row r="42" spans="1:6" ht="15.75" thickBot="1">
      <c r="A42" s="33"/>
      <c r="B42" s="44"/>
      <c r="C42" s="46"/>
      <c r="D42" s="49"/>
      <c r="E42" s="50"/>
      <c r="F42" s="33"/>
    </row>
    <row r="43" spans="1:6" ht="15">
      <c r="A43" s="32">
        <v>3</v>
      </c>
      <c r="B43" s="34" t="s">
        <v>39</v>
      </c>
      <c r="C43" s="32" t="s">
        <v>40</v>
      </c>
      <c r="D43" s="36" t="s">
        <v>41</v>
      </c>
      <c r="E43" s="37"/>
      <c r="F43" s="32" t="s">
        <v>15</v>
      </c>
    </row>
    <row r="44" spans="1:6" ht="15.75" thickBot="1">
      <c r="A44" s="33"/>
      <c r="B44" s="35"/>
      <c r="C44" s="33"/>
      <c r="D44" s="38"/>
      <c r="E44" s="39"/>
      <c r="F44" s="33"/>
    </row>
    <row r="45" spans="1:6" ht="15">
      <c r="A45" s="23"/>
      <c r="B45" s="24"/>
      <c r="C45" s="24"/>
      <c r="D45" s="25"/>
      <c r="E45" s="25"/>
      <c r="F45" s="23"/>
    </row>
    <row r="46" spans="1:6" ht="56.25" customHeight="1">
      <c r="A46" s="56" t="s">
        <v>49</v>
      </c>
      <c r="B46" s="56"/>
      <c r="C46" s="56"/>
      <c r="D46" s="56"/>
      <c r="E46" s="56"/>
      <c r="F46" s="56"/>
    </row>
    <row r="47" spans="1:6" ht="15" customHeight="1" hidden="1">
      <c r="A47" s="56"/>
      <c r="B47" s="56"/>
      <c r="C47" s="56"/>
      <c r="D47" s="56"/>
      <c r="E47" s="56"/>
      <c r="F47" s="56"/>
    </row>
    <row r="48" spans="1:4" ht="15">
      <c r="A48" s="26"/>
      <c r="B48" s="26"/>
      <c r="C48" s="26"/>
      <c r="D48" s="26"/>
    </row>
    <row r="49" ht="15">
      <c r="A49" s="27" t="s">
        <v>43</v>
      </c>
    </row>
    <row r="50" ht="15">
      <c r="A50" t="s">
        <v>16</v>
      </c>
    </row>
    <row r="52" ht="15">
      <c r="A52" t="s">
        <v>17</v>
      </c>
    </row>
    <row r="54" ht="15">
      <c r="A54" t="s">
        <v>44</v>
      </c>
    </row>
    <row r="56" spans="1:4" ht="15">
      <c r="A56" s="29" t="s">
        <v>45</v>
      </c>
      <c r="B56" s="29"/>
      <c r="C56" s="29"/>
      <c r="D56" s="29"/>
    </row>
    <row r="57" spans="1:4" ht="15">
      <c r="A57" s="55" t="s">
        <v>46</v>
      </c>
      <c r="B57" s="55"/>
      <c r="C57" s="55"/>
      <c r="D57" s="55"/>
    </row>
    <row r="58" spans="1:4" ht="15">
      <c r="A58" s="29" t="s">
        <v>47</v>
      </c>
      <c r="B58" s="29"/>
      <c r="C58" s="29"/>
      <c r="D58" s="29"/>
    </row>
    <row r="59" spans="1:4" ht="15">
      <c r="A59" s="29" t="s">
        <v>48</v>
      </c>
      <c r="B59" s="29"/>
      <c r="C59" s="29"/>
      <c r="D59" s="29"/>
    </row>
  </sheetData>
  <sheetProtection/>
  <mergeCells count="40">
    <mergeCell ref="F4:F5"/>
    <mergeCell ref="A57:D57"/>
    <mergeCell ref="A46:F47"/>
    <mergeCell ref="B11:D11"/>
    <mergeCell ref="B12:D12"/>
    <mergeCell ref="B13:D13"/>
    <mergeCell ref="B16:D16"/>
    <mergeCell ref="B17:D17"/>
    <mergeCell ref="B18:D18"/>
    <mergeCell ref="A35:F36"/>
    <mergeCell ref="D41:E42"/>
    <mergeCell ref="F41:F42"/>
    <mergeCell ref="B6:D6"/>
    <mergeCell ref="B7:D7"/>
    <mergeCell ref="B8:D8"/>
    <mergeCell ref="A1:F1"/>
    <mergeCell ref="A2:F2"/>
    <mergeCell ref="A4:A5"/>
    <mergeCell ref="B4:D4"/>
    <mergeCell ref="E4:E5"/>
    <mergeCell ref="B21:D21"/>
    <mergeCell ref="B22:D22"/>
    <mergeCell ref="B23:D23"/>
    <mergeCell ref="B26:D26"/>
    <mergeCell ref="B27:D27"/>
    <mergeCell ref="A39:A40"/>
    <mergeCell ref="B39:B40"/>
    <mergeCell ref="C39:C40"/>
    <mergeCell ref="D39:E40"/>
    <mergeCell ref="D38:E38"/>
    <mergeCell ref="B28:D28"/>
    <mergeCell ref="A43:A44"/>
    <mergeCell ref="B43:B44"/>
    <mergeCell ref="C43:C44"/>
    <mergeCell ref="D43:E44"/>
    <mergeCell ref="F43:F44"/>
    <mergeCell ref="F39:F40"/>
    <mergeCell ref="A41:A42"/>
    <mergeCell ref="B41:B42"/>
    <mergeCell ref="C41:C42"/>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2011-07-19T10:17:12Z</dcterms:modified>
  <cp:category/>
  <cp:version/>
  <cp:contentType/>
  <cp:contentStatus/>
</cp:coreProperties>
</file>